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<sst xmlns="http://schemas.openxmlformats.org/spreadsheetml/2006/main" count="59" uniqueCount="42">
  <si>
    <t>附件3-2</t>
  </si>
  <si>
    <t>2023年省级福彩公益金预算资金使用管理和绩效情况表</t>
  </si>
  <si>
    <t>使用单位/县（市、区）</t>
  </si>
  <si>
    <t>任务清单</t>
  </si>
  <si>
    <t>下达金额（万元）</t>
  </si>
  <si>
    <t>截至2024年5月进展情况</t>
  </si>
  <si>
    <t>截至2024年5月底支出金额（万元）</t>
  </si>
  <si>
    <t>截至2024年5月底支出进度（%）</t>
  </si>
  <si>
    <t>支出内容</t>
  </si>
  <si>
    <t>实际效果</t>
  </si>
  <si>
    <t>项目用款单位</t>
  </si>
  <si>
    <t>合计</t>
  </si>
  <si>
    <t>雷州市</t>
  </si>
  <si>
    <t>完成公益性安葬（放）设施建设。</t>
  </si>
  <si>
    <t>购置雷州市公益性生态公墓园骨灰楼骨灰架设备5819门，2024年1月12日中标成功，2024年2月23日已安装设备完毕，已支出68.1105万元，结余160.8895万元，现已向财政局请款158.9245万元，但未支出。</t>
  </si>
  <si>
    <t>购置骨灰架设备预付款</t>
  </si>
  <si>
    <t>加快推进公益性安葬（放）设施建设，提高殡葬公共服务能力水平。</t>
  </si>
  <si>
    <t>雷州市民政局</t>
  </si>
  <si>
    <t>市本级</t>
  </si>
  <si>
    <t>“广东兜底民生服务社会工作双百工程”人才队伍建设项目：建立督导协调机制，明确督导工作流程、完善考核机制；加强专业培训，开展岗前、专业、政策培训；支持边远山区乡镇（街道）社会工作服务站（点）社会工作人才队伍建设。</t>
  </si>
  <si>
    <t>建立督导团队，明确工作任务流程，完善考核机制，确保每个社工站每月接受专业督导协同时间不少于16小时；建立健全办公制度，配齐办公设施设备。举行社工队伍岗前培训、专业培训、政策培训，开展兜底民生服务，实现“双百工程”两个100%全覆盖，持续推动社工站（点）规范化、专业化、制度化建设，建立标杆社工站，打造服务品牌。</t>
  </si>
  <si>
    <t>督导团队16名督导、4名督导行政辅助人员工资福利待遇。购买办公设施设备及各种日常办公用品。督导人员根据工作需要，抓住各种节假日契机，紧扣主题，协同各县（市、区）乡镇（街道）社工站开展各种专业活动、惠民活动，加大宣传力度，推进政策措施落实。举行新招聘社工岗前培训、专业培训、政策培训，并举行全市122个乡镇（街道）社工站副站长能力提升培训班，促进多方交流，提升社工队伍能力建设。</t>
  </si>
  <si>
    <t>湛江市社会工作督导办公室共有16名督导、4名督导行政辅助人员，负责全市122个乡镇（街道）社会工作服务站的专业督导协同工作。督导人员每月初制定计划，月底进行总结，每月召开两次督导团队例会，保证每个社工站每月接受专业协同时间不少于16小时。通过专业协同，实现“双百工程”两个100%覆盖，建档立卡10万多户，为20多万困难群众和特殊群体开展民生服务，群众满意度高，并形成“有事找社工”的群众共识。根据各种节假日内容，紧扣主题，举行各种形式多样的惠民活动，加大双百宣传力度，推进政策措施落实。举行市辖区新招聘社工岗前培训、专业培训、政策培训，举行全市122个乡镇（街道）社工站副站长能力提升培训班，全面提升社工队伍专业水平建设。</t>
  </si>
  <si>
    <t>湛江市民政局</t>
  </si>
  <si>
    <t>湛江市社会福利院</t>
  </si>
  <si>
    <t>支持“孤儿医疗康复明天计划”，为0-18周岁孤儿和年满18周岁后仍在校就读的孤儿实施门诊和住院治疗、购买特殊药品、进行体检，改善受助孤儿身体状况。</t>
  </si>
  <si>
    <r>
      <rPr>
        <sz val="11"/>
        <rFont val="方正书宋_GBK"/>
        <charset val="134"/>
      </rPr>
      <t>经费在使用时间内开支完成，经费使用好，没有超标准（</t>
    </r>
    <r>
      <rPr>
        <sz val="11"/>
        <rFont val="Times New Roman"/>
        <charset val="134"/>
      </rPr>
      <t>11</t>
    </r>
    <r>
      <rPr>
        <sz val="11"/>
        <rFont val="方正书宋_GBK"/>
        <charset val="134"/>
      </rPr>
      <t>人</t>
    </r>
    <r>
      <rPr>
        <sz val="11"/>
        <rFont val="Times New Roman"/>
        <charset val="134"/>
      </rPr>
      <t>37</t>
    </r>
    <r>
      <rPr>
        <sz val="11"/>
        <rFont val="方正书宋_GBK"/>
        <charset val="134"/>
      </rPr>
      <t>例</t>
    </r>
    <r>
      <rPr>
        <sz val="11"/>
        <rFont val="Times New Roman"/>
        <charset val="134"/>
      </rPr>
      <t xml:space="preserve">  </t>
    </r>
    <r>
      <rPr>
        <sz val="11"/>
        <rFont val="方正书宋_GBK"/>
        <charset val="134"/>
      </rPr>
      <t>特殊药品</t>
    </r>
    <r>
      <rPr>
        <sz val="11"/>
        <rFont val="Times New Roman"/>
        <charset val="134"/>
      </rPr>
      <t>1</t>
    </r>
    <r>
      <rPr>
        <sz val="11"/>
        <rFont val="方正书宋_GBK"/>
        <charset val="134"/>
      </rPr>
      <t>例</t>
    </r>
    <r>
      <rPr>
        <sz val="11"/>
        <rFont val="Times New Roman"/>
        <charset val="134"/>
      </rPr>
      <t>1</t>
    </r>
    <r>
      <rPr>
        <sz val="11"/>
        <rFont val="方正书宋_GBK"/>
        <charset val="134"/>
      </rPr>
      <t>人</t>
    </r>
    <r>
      <rPr>
        <sz val="11"/>
        <rFont val="Times New Roman"/>
        <charset val="134"/>
      </rPr>
      <t xml:space="preserve"> </t>
    </r>
    <r>
      <rPr>
        <sz val="11"/>
        <rFont val="方正书宋_GBK"/>
        <charset val="134"/>
      </rPr>
      <t>辅助器具</t>
    </r>
    <r>
      <rPr>
        <sz val="11"/>
        <rFont val="Times New Roman"/>
        <charset val="134"/>
      </rPr>
      <t>5</t>
    </r>
    <r>
      <rPr>
        <sz val="11"/>
        <rFont val="方正书宋_GBK"/>
        <charset val="134"/>
      </rPr>
      <t>人</t>
    </r>
    <r>
      <rPr>
        <sz val="11"/>
        <rFont val="Times New Roman"/>
        <charset val="134"/>
      </rPr>
      <t>8</t>
    </r>
    <r>
      <rPr>
        <sz val="11"/>
        <rFont val="方正书宋_GBK"/>
        <charset val="134"/>
      </rPr>
      <t>例，体检</t>
    </r>
    <r>
      <rPr>
        <sz val="11"/>
        <rFont val="Times New Roman"/>
        <charset val="134"/>
      </rPr>
      <t>92</t>
    </r>
    <r>
      <rPr>
        <sz val="11"/>
        <rFont val="方正书宋_GBK"/>
        <charset val="134"/>
      </rPr>
      <t>人）。</t>
    </r>
  </si>
  <si>
    <t xml:space="preserve"> 诊查费、特殊药品、 辅助器具、体检</t>
  </si>
  <si>
    <t>更好的让孤儿们得到治疗康复</t>
  </si>
  <si>
    <t>遂溪县社会福利院</t>
  </si>
  <si>
    <t>12万元全部使用完毕</t>
  </si>
  <si>
    <r>
      <rPr>
        <sz val="11"/>
        <rFont val="宋体"/>
        <charset val="134"/>
      </rPr>
      <t>诊疗费用</t>
    </r>
    <r>
      <rPr>
        <sz val="11"/>
        <rFont val="Times New Roman"/>
        <charset val="134"/>
      </rPr>
      <t>15</t>
    </r>
    <r>
      <rPr>
        <sz val="11"/>
        <rFont val="宋体"/>
        <charset val="134"/>
      </rPr>
      <t>人，</t>
    </r>
    <r>
      <rPr>
        <sz val="11"/>
        <rFont val="Times New Roman"/>
        <charset val="134"/>
      </rPr>
      <t>24</t>
    </r>
    <r>
      <rPr>
        <sz val="11"/>
        <rFont val="宋体"/>
        <charset val="134"/>
      </rPr>
      <t>例，体检费用</t>
    </r>
    <r>
      <rPr>
        <sz val="11"/>
        <rFont val="Times New Roman"/>
        <charset val="134"/>
      </rPr>
      <t>89</t>
    </r>
    <r>
      <rPr>
        <sz val="11"/>
        <rFont val="宋体"/>
        <charset val="134"/>
      </rPr>
      <t>人，</t>
    </r>
    <r>
      <rPr>
        <sz val="11"/>
        <rFont val="Times New Roman"/>
        <charset val="134"/>
      </rPr>
      <t>89</t>
    </r>
    <r>
      <rPr>
        <sz val="11"/>
        <rFont val="宋体"/>
        <charset val="134"/>
      </rPr>
      <t>例，住院服务费1人，1例。</t>
    </r>
  </si>
  <si>
    <t>在2023年省级福彩公益金预算资金的支持下，本院孤儿医疗救治和康复水平稳步提升，改善了受助孤儿身体状况。</t>
  </si>
  <si>
    <t>吴川市民政局</t>
  </si>
  <si>
    <t>根据《民政部关于开展全国未成年人保护示范创建的通知》（民函〔2021〕68号）要求，着力创建服务规范的未成年人保护工作示范地区，为建立健全与经济社会发展相适应的中国特色未成年人保护制度积累经验、提供示范。</t>
  </si>
  <si>
    <t>吴川市未成年人保护示范创建项目已使用20万</t>
  </si>
  <si>
    <t>购买设施设备</t>
  </si>
  <si>
    <t>逐步推进</t>
  </si>
  <si>
    <t>新建一个公益性生态公墓，一个公益性骨灰楼。</t>
  </si>
  <si>
    <t>已使用50万元</t>
  </si>
  <si>
    <t>用于大山江街道山基华社区老鸦埇村公益性生态公墓建设50万元。</t>
  </si>
  <si>
    <t>满足吴川市市民对绿色墓葬的需求，社会反映满意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</si>
</sst>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1"/>
      <name val="宋体"/>
      <charset val="134"/>
    </font>
    <font>
      <sz val="11"/>
      <name val="方正书宋_GBK"/>
      <charset val="134"/>
    </font>
    <font>
      <sz val="10"/>
      <name val="Times New Roman"/>
      <charset val="134"/>
    </font>
    <font>
      <sz val="10"/>
      <name val="方正书宋_GBK"/>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D6" sqref="D6"/>
    </sheetView>
  </sheetViews>
  <sheetFormatPr defaultColWidth="9" defaultRowHeight="15" outlineLevelRow="5"/>
  <cols>
    <col min="1" max="1" width="11.625" style="1" customWidth="1"/>
    <col min="2" max="2" width="43.75" style="1" customWidth="1"/>
    <col min="3" max="3" width="10.625" style="4" customWidth="1"/>
    <col min="4" max="4" width="32.875" style="4" customWidth="1"/>
    <col min="5" max="5" width="14.5" style="4" customWidth="1"/>
    <col min="6" max="6" width="15" style="4" customWidth="1"/>
    <col min="7" max="7" width="29.625" style="4" customWidth="1"/>
    <col min="8" max="8" width="33.625" style="4" customWidth="1"/>
    <col min="9" max="9" width="17.5" style="4" customWidth="1"/>
    <col min="10" max="10" width="29.75" style="4" customWidth="1"/>
    <col min="11" max="253" width="9" style="1"/>
    <col min="254" max="16382" width="9" style="3"/>
    <col min="16383" max="16384" width="9" style="5"/>
  </cols>
  <sheetData>
    <row r="1" s="1" customFormat="1" ht="18.75" spans="1:10">
      <c r="A1" s="6" t="s">
        <v>0</v>
      </c>
      <c r="C1" s="4"/>
      <c r="D1" s="4"/>
      <c r="E1" s="4"/>
      <c r="F1" s="4"/>
      <c r="G1" s="4"/>
      <c r="H1" s="4"/>
      <c r="I1" s="4"/>
      <c r="J1" s="4"/>
    </row>
    <row r="2" s="1" customFormat="1" ht="27" spans="1:10">
      <c r="A2" s="7" t="s">
        <v>1</v>
      </c>
      <c r="B2" s="7"/>
      <c r="C2" s="7"/>
      <c r="D2" s="7"/>
      <c r="E2" s="7"/>
      <c r="F2" s="7"/>
      <c r="G2" s="7"/>
      <c r="H2" s="7"/>
      <c r="I2" s="7"/>
      <c r="J2" s="23"/>
    </row>
    <row r="3" s="1" customFormat="1" ht="13" customHeight="1" spans="1:10">
      <c r="A3" s="8"/>
      <c r="B3" s="9"/>
      <c r="C3" s="9"/>
      <c r="D3" s="9"/>
      <c r="E3" s="9"/>
      <c r="F3" s="9"/>
      <c r="G3" s="4"/>
      <c r="H3" s="9"/>
      <c r="I3" s="9"/>
      <c r="J3" s="4"/>
    </row>
    <row r="4" s="2" customFormat="1" ht="40.5" spans="1:9">
      <c r="A4" s="10" t="s">
        <v>2</v>
      </c>
      <c r="B4" s="10" t="s">
        <v>3</v>
      </c>
      <c r="C4" s="10" t="s">
        <v>4</v>
      </c>
      <c r="D4" s="10" t="s">
        <v>5</v>
      </c>
      <c r="E4" s="10" t="s">
        <v>6</v>
      </c>
      <c r="F4" s="10" t="s">
        <v>7</v>
      </c>
      <c r="G4" s="10" t="s">
        <v>8</v>
      </c>
      <c r="H4" s="10" t="s">
        <v>9</v>
      </c>
      <c r="I4" s="10" t="s">
        <v>10</v>
      </c>
    </row>
    <row r="5" s="2" customFormat="1" spans="1:9">
      <c r="A5" s="11"/>
      <c r="B5" s="12" t="s">
        <v>11</v>
      </c>
      <c r="C5" s="11">
        <f>SUM(C6:C6)</f>
        <v>229</v>
      </c>
      <c r="D5" s="11"/>
      <c r="E5" s="11">
        <f>SUM(E6:E6)</f>
        <v>68.1105</v>
      </c>
      <c r="F5" s="13">
        <f>E5/C5</f>
        <v>0.29742576419214</v>
      </c>
      <c r="G5" s="11"/>
      <c r="H5" s="11"/>
      <c r="I5" s="11"/>
    </row>
    <row r="6" s="1" customFormat="1" ht="217" customHeight="1" spans="1:9">
      <c r="A6" s="14" t="s">
        <v>12</v>
      </c>
      <c r="B6" s="15" t="s">
        <v>13</v>
      </c>
      <c r="C6" s="14">
        <v>229</v>
      </c>
      <c r="D6" s="21" t="s">
        <v>14</v>
      </c>
      <c r="E6" s="25">
        <v>68.1105</v>
      </c>
      <c r="F6" s="26">
        <v>0.2974</v>
      </c>
      <c r="G6" s="21" t="s">
        <v>15</v>
      </c>
      <c r="H6" s="21" t="s">
        <v>16</v>
      </c>
      <c r="I6" s="24" t="s">
        <v>17</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tabSelected="1" workbookViewId="0">
      <selection activeCell="F7" sqref="F7"/>
    </sheetView>
  </sheetViews>
  <sheetFormatPr defaultColWidth="9" defaultRowHeight="15"/>
  <cols>
    <col min="1" max="1" width="16.75" style="1" customWidth="1"/>
    <col min="2" max="2" width="43.75" style="1" customWidth="1"/>
    <col min="3" max="3" width="10.625" style="4" customWidth="1"/>
    <col min="4" max="4" width="32.875" style="4" customWidth="1"/>
    <col min="5" max="5" width="14.5" style="4" customWidth="1"/>
    <col min="6" max="6" width="15" style="4" customWidth="1"/>
    <col min="7" max="7" width="29.625" style="4" customWidth="1"/>
    <col min="8" max="8" width="33.625" style="4" customWidth="1"/>
    <col min="9" max="9" width="17.5" style="4" customWidth="1"/>
    <col min="10" max="10" width="29.75" style="4" customWidth="1"/>
    <col min="11" max="253" width="9" style="1"/>
    <col min="254" max="16382" width="9" style="3"/>
    <col min="16383" max="16384" width="9" style="5"/>
  </cols>
  <sheetData>
    <row r="1" s="1" customFormat="1" ht="18.75" spans="1:10">
      <c r="A1" s="6"/>
      <c r="C1" s="4"/>
      <c r="D1" s="4"/>
      <c r="E1" s="4"/>
      <c r="F1" s="4"/>
      <c r="G1" s="4"/>
      <c r="H1" s="4"/>
      <c r="I1" s="4"/>
      <c r="J1" s="4"/>
    </row>
    <row r="2" s="1" customFormat="1" ht="27" spans="1:10">
      <c r="A2" s="7" t="s">
        <v>1</v>
      </c>
      <c r="B2" s="7"/>
      <c r="C2" s="7"/>
      <c r="D2" s="7"/>
      <c r="E2" s="7"/>
      <c r="F2" s="7"/>
      <c r="G2" s="7"/>
      <c r="H2" s="7"/>
      <c r="I2" s="7"/>
      <c r="J2" s="23"/>
    </row>
    <row r="3" s="1" customFormat="1" ht="13" customHeight="1" spans="1:10">
      <c r="A3" s="8"/>
      <c r="B3" s="9"/>
      <c r="C3" s="9"/>
      <c r="D3" s="9"/>
      <c r="E3" s="9"/>
      <c r="F3" s="9"/>
      <c r="G3" s="4"/>
      <c r="H3" s="9"/>
      <c r="I3" s="9"/>
      <c r="J3" s="4"/>
    </row>
    <row r="4" s="2" customFormat="1" ht="40.5" spans="1:9">
      <c r="A4" s="10" t="s">
        <v>2</v>
      </c>
      <c r="B4" s="10" t="s">
        <v>3</v>
      </c>
      <c r="C4" s="10" t="s">
        <v>4</v>
      </c>
      <c r="D4" s="10" t="s">
        <v>5</v>
      </c>
      <c r="E4" s="10" t="s">
        <v>6</v>
      </c>
      <c r="F4" s="10" t="s">
        <v>7</v>
      </c>
      <c r="G4" s="10" t="s">
        <v>8</v>
      </c>
      <c r="H4" s="10" t="s">
        <v>9</v>
      </c>
      <c r="I4" s="10" t="s">
        <v>10</v>
      </c>
    </row>
    <row r="5" s="2" customFormat="1" spans="1:9">
      <c r="A5" s="11"/>
      <c r="B5" s="12" t="s">
        <v>11</v>
      </c>
      <c r="C5" s="11">
        <f>SUM(C6:C10)</f>
        <v>506</v>
      </c>
      <c r="D5" s="11"/>
      <c r="E5" s="11">
        <f>SUM(E6:E10)</f>
        <v>311.73</v>
      </c>
      <c r="F5" s="13">
        <f>E5/C5</f>
        <v>0.616067193675889</v>
      </c>
      <c r="G5" s="11"/>
      <c r="H5" s="11"/>
      <c r="I5" s="11"/>
    </row>
    <row r="6" s="2" customFormat="1" ht="86" customHeight="1" spans="1:16384">
      <c r="A6" s="14" t="s">
        <v>18</v>
      </c>
      <c r="B6" s="15" t="s">
        <v>19</v>
      </c>
      <c r="C6" s="14">
        <v>312</v>
      </c>
      <c r="D6" s="16" t="s">
        <v>20</v>
      </c>
      <c r="E6" s="11">
        <v>207.73</v>
      </c>
      <c r="F6" s="13">
        <f>E6/C6</f>
        <v>0.665801282051282</v>
      </c>
      <c r="G6" s="12" t="s">
        <v>21</v>
      </c>
      <c r="H6" s="16" t="s">
        <v>22</v>
      </c>
      <c r="I6" s="14" t="s">
        <v>23</v>
      </c>
      <c r="J6" s="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5"/>
      <c r="XFD6" s="5"/>
    </row>
    <row r="7" s="2" customFormat="1" ht="93" customHeight="1" spans="1:9">
      <c r="A7" s="17" t="s">
        <v>24</v>
      </c>
      <c r="B7" s="12" t="s">
        <v>25</v>
      </c>
      <c r="C7" s="11">
        <v>22</v>
      </c>
      <c r="D7" s="17" t="s">
        <v>26</v>
      </c>
      <c r="E7" s="11">
        <v>22</v>
      </c>
      <c r="F7" s="13">
        <v>1</v>
      </c>
      <c r="G7" s="11" t="s">
        <v>27</v>
      </c>
      <c r="H7" s="11" t="s">
        <v>28</v>
      </c>
      <c r="I7" s="11" t="s">
        <v>24</v>
      </c>
    </row>
    <row r="8" s="2" customFormat="1" ht="131" customHeight="1" spans="1:9">
      <c r="A8" s="17" t="s">
        <v>29</v>
      </c>
      <c r="B8" s="12" t="s">
        <v>25</v>
      </c>
      <c r="C8" s="11">
        <v>12</v>
      </c>
      <c r="D8" s="18" t="s">
        <v>30</v>
      </c>
      <c r="E8" s="11">
        <v>12</v>
      </c>
      <c r="F8" s="13">
        <v>1</v>
      </c>
      <c r="G8" s="18" t="s">
        <v>31</v>
      </c>
      <c r="H8" s="18" t="s">
        <v>32</v>
      </c>
      <c r="I8" s="18" t="s">
        <v>29</v>
      </c>
    </row>
    <row r="9" s="1" customFormat="1" ht="217" customHeight="1" spans="1:10">
      <c r="A9" s="14" t="s">
        <v>33</v>
      </c>
      <c r="B9" s="15" t="s">
        <v>34</v>
      </c>
      <c r="C9" s="11">
        <v>50</v>
      </c>
      <c r="D9" s="14" t="s">
        <v>35</v>
      </c>
      <c r="E9" s="11">
        <v>20</v>
      </c>
      <c r="F9" s="19">
        <v>0.4</v>
      </c>
      <c r="G9" s="20" t="s">
        <v>36</v>
      </c>
      <c r="H9" s="21" t="s">
        <v>37</v>
      </c>
      <c r="I9" s="21" t="s">
        <v>33</v>
      </c>
      <c r="J9" s="24"/>
    </row>
    <row r="10" s="3" customFormat="1" ht="27" spans="1:16384">
      <c r="A10" s="14" t="s">
        <v>33</v>
      </c>
      <c r="B10" s="22" t="s">
        <v>38</v>
      </c>
      <c r="C10" s="14">
        <v>110</v>
      </c>
      <c r="D10" s="12" t="s">
        <v>39</v>
      </c>
      <c r="E10" s="11">
        <v>50</v>
      </c>
      <c r="F10" s="13">
        <v>0.4545</v>
      </c>
      <c r="G10" s="16" t="s">
        <v>40</v>
      </c>
      <c r="H10" s="16" t="s">
        <v>41</v>
      </c>
      <c r="I10" s="14" t="s">
        <v>33</v>
      </c>
      <c r="J10" s="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XFC10" s="5"/>
      <c r="XFD10" s="5"/>
    </row>
  </sheetData>
  <mergeCells count="1">
    <mergeCell ref="A2:I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2023-06-12T08:17:00Z</dcterms:created>
  <dcterms:modified xsi:type="dcterms:W3CDTF">2024-06-26T11:16:11Z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6D1BC320810A46A88B3B930BAA6AC42E_12</vt:lpwstr>
  </property>
</Properties>
</file>